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firstSheet="2" activeTab="2"/>
  </bookViews>
  <sheets>
    <sheet name="Иностанных яз." sheetId="1" r:id="rId1"/>
    <sheet name="Общая хирургия" sheetId="2" r:id="rId2"/>
    <sheet name="Психиатрия" sheetId="3" r:id="rId3"/>
  </sheets>
  <definedNames/>
  <calcPr fullCalcOnLoad="1"/>
</workbook>
</file>

<file path=xl/sharedStrings.xml><?xml version="1.0" encoding="utf-8"?>
<sst xmlns="http://schemas.openxmlformats.org/spreadsheetml/2006/main" count="175" uniqueCount="71">
  <si>
    <t>Итого:</t>
  </si>
  <si>
    <t>курс</t>
  </si>
  <si>
    <t>Число ППС</t>
  </si>
  <si>
    <t>Другие виды нагрузки</t>
  </si>
  <si>
    <t xml:space="preserve">Зачетных единиц </t>
  </si>
  <si>
    <t>кураторство групп</t>
  </si>
  <si>
    <t>кураторство факультета</t>
  </si>
  <si>
    <t>кураторство общежития</t>
  </si>
  <si>
    <t>производственная практика</t>
  </si>
  <si>
    <t>ИГА</t>
  </si>
  <si>
    <t>аспирант, докторант</t>
  </si>
  <si>
    <t xml:space="preserve">соискатели </t>
  </si>
  <si>
    <t>1,5 за неделю</t>
  </si>
  <si>
    <t>2 в год</t>
  </si>
  <si>
    <t>1 в год</t>
  </si>
  <si>
    <t>Кафедра Иностранных языков</t>
  </si>
  <si>
    <t>Кафедра общей хирургии</t>
  </si>
  <si>
    <t>Кафедра психиатрии, медицинской психологии</t>
  </si>
  <si>
    <t>педиатрический</t>
  </si>
  <si>
    <t>лечебный</t>
  </si>
  <si>
    <t>мед.проф.</t>
  </si>
  <si>
    <t>стоматолог.</t>
  </si>
  <si>
    <t>фармацевт.</t>
  </si>
  <si>
    <t>фарм.заоч.</t>
  </si>
  <si>
    <t>клин.психология</t>
  </si>
  <si>
    <t>Иностранный язык</t>
  </si>
  <si>
    <t>Латинский язык</t>
  </si>
  <si>
    <t>Английский язык-по выбору</t>
  </si>
  <si>
    <t>Спец. лексика в медицине</t>
  </si>
  <si>
    <t>фарм.Очно-заочн.</t>
  </si>
  <si>
    <t>Психофармакология</t>
  </si>
  <si>
    <t>Общ. Хирургия</t>
  </si>
  <si>
    <t>Психиатрия</t>
  </si>
  <si>
    <t>клин.пихология</t>
  </si>
  <si>
    <t>ИТОГО:</t>
  </si>
  <si>
    <t>всего</t>
  </si>
  <si>
    <t>Психология телесности</t>
  </si>
  <si>
    <t>Учение о неврозах</t>
  </si>
  <si>
    <t>Практикум по психосоматике</t>
  </si>
  <si>
    <t>Специальные тренинги</t>
  </si>
  <si>
    <t>электив</t>
  </si>
  <si>
    <t>4 группы</t>
  </si>
  <si>
    <t>4 з.е.</t>
  </si>
  <si>
    <t xml:space="preserve">Трудоемкость дисциплин на кафедре в  2013 - 2014 учебном году </t>
  </si>
  <si>
    <t>Итого зачетных единиц в учебном году</t>
  </si>
  <si>
    <t>Итого количество ставок в учебном году: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</si>
  <si>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</si>
  <si>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</si>
  <si>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</si>
  <si>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</si>
  <si>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</si>
  <si>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</si>
  <si>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</si>
  <si>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</si>
  <si>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</si>
  <si>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КП в геронт и гериатрии</t>
  </si>
  <si>
    <t>Проективные методы в КП</t>
  </si>
  <si>
    <t>Тренинг по псих. Консульт.</t>
  </si>
  <si>
    <t>Методы нейропсихол. Диагностики (специализация)</t>
  </si>
  <si>
    <t>Методический тренинг</t>
  </si>
  <si>
    <t>Дисципл. По выбору :психол. Осн. Реабилитации</t>
  </si>
  <si>
    <t>КП в экспертной практике</t>
  </si>
  <si>
    <t>Спец. По психопат. (часть 2)</t>
  </si>
  <si>
    <t>Нейропсих. Детс. Возраста</t>
  </si>
  <si>
    <t>Методол. Проблемы КП</t>
  </si>
  <si>
    <t>Базов теории и методы ПТ</t>
  </si>
  <si>
    <t>итого:</t>
  </si>
  <si>
    <t>"_______"                            2013 г.</t>
  </si>
  <si>
    <t>"_______"                                 2013 г.</t>
  </si>
  <si>
    <t>Заведующий кафедрой:____________________</t>
  </si>
  <si>
    <t>Декан:_________________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</si>
</sst>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2" fontId="41" fillId="0" borderId="0" xfId="0" applyNumberFormat="1" applyFont="1" applyBorder="1" applyAlignment="1">
      <alignment horizontal="center"/>
    </xf>
    <xf numFmtId="0" fontId="51" fillId="33" borderId="11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41" fillId="33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1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4" fillId="0" borderId="0" xfId="0" applyFont="1" applyBorder="1" applyAlignment="1">
      <alignment horizontal="right"/>
    </xf>
    <xf numFmtId="2" fontId="57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58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3" xfId="0" applyFont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justify" vertical="top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zoomScalePageLayoutView="0" workbookViewId="0" topLeftCell="A14">
      <selection activeCell="B2" sqref="B2:G38"/>
    </sheetView>
  </sheetViews>
  <sheetFormatPr defaultColWidth="9.140625" defaultRowHeight="15"/>
  <cols>
    <col min="1" max="1" width="5.7109375" style="0" customWidth="1"/>
    <col min="2" max="2" width="20.8515625" style="0" customWidth="1"/>
    <col min="3" max="3" width="28.421875" style="0" customWidth="1"/>
    <col min="4" max="4" width="8.8515625" style="0" customWidth="1"/>
    <col min="5" max="5" width="9.57421875" style="0" customWidth="1"/>
    <col min="6" max="6" width="16.42187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25.5" customHeight="1" thickBot="1">
      <c r="B2" s="4" t="s">
        <v>15</v>
      </c>
      <c r="I2" s="3"/>
      <c r="J2" s="3"/>
      <c r="K2" s="3"/>
      <c r="L2" s="3"/>
      <c r="M2" s="3"/>
    </row>
    <row r="3" spans="2:13" ht="24" customHeight="1">
      <c r="B3" s="81" t="s">
        <v>43</v>
      </c>
      <c r="C3" s="82"/>
      <c r="D3" s="82"/>
      <c r="E3" s="82"/>
      <c r="F3" s="82"/>
      <c r="G3" s="83"/>
      <c r="I3" s="70"/>
      <c r="J3" s="70"/>
      <c r="K3" s="70"/>
      <c r="L3" s="70"/>
      <c r="M3" s="3"/>
    </row>
    <row r="4" spans="2:13" ht="54" customHeight="1">
      <c r="B4" s="35" t="s">
        <v>49</v>
      </c>
      <c r="C4" s="36" t="s">
        <v>50</v>
      </c>
      <c r="D4" s="36" t="s">
        <v>1</v>
      </c>
      <c r="E4" s="36" t="s">
        <v>47</v>
      </c>
      <c r="F4" s="36" t="s">
        <v>46</v>
      </c>
      <c r="G4" s="37" t="s">
        <v>48</v>
      </c>
      <c r="I4" s="3"/>
      <c r="J4" s="3"/>
      <c r="K4" s="3"/>
      <c r="L4" s="3"/>
      <c r="M4" s="3"/>
    </row>
    <row r="5" spans="2:7" ht="18" customHeight="1">
      <c r="B5" s="28" t="s">
        <v>18</v>
      </c>
      <c r="C5" s="29" t="s">
        <v>25</v>
      </c>
      <c r="D5" s="13">
        <v>1</v>
      </c>
      <c r="E5" s="13">
        <v>8</v>
      </c>
      <c r="F5" s="13">
        <v>3</v>
      </c>
      <c r="G5" s="30">
        <f>E5*F5</f>
        <v>24</v>
      </c>
    </row>
    <row r="6" spans="2:14" ht="18" customHeight="1">
      <c r="B6" s="28" t="s">
        <v>18</v>
      </c>
      <c r="C6" s="29" t="s">
        <v>26</v>
      </c>
      <c r="D6" s="13">
        <v>1</v>
      </c>
      <c r="E6" s="13">
        <v>8</v>
      </c>
      <c r="F6" s="13">
        <v>3</v>
      </c>
      <c r="G6" s="30">
        <f aca="true" t="shared" si="0" ref="G6:G24">E6*F6</f>
        <v>24</v>
      </c>
      <c r="N6" s="1"/>
    </row>
    <row r="7" spans="2:7" ht="18" customHeight="1">
      <c r="B7" s="28" t="s">
        <v>18</v>
      </c>
      <c r="C7" s="29" t="s">
        <v>27</v>
      </c>
      <c r="D7" s="13">
        <v>1</v>
      </c>
      <c r="E7" s="13">
        <v>8</v>
      </c>
      <c r="F7" s="13">
        <v>2</v>
      </c>
      <c r="G7" s="30">
        <f t="shared" si="0"/>
        <v>16</v>
      </c>
    </row>
    <row r="8" spans="2:7" ht="18" customHeight="1">
      <c r="B8" s="28" t="s">
        <v>19</v>
      </c>
      <c r="C8" s="29" t="s">
        <v>25</v>
      </c>
      <c r="D8" s="13">
        <v>1</v>
      </c>
      <c r="E8" s="13">
        <v>18</v>
      </c>
      <c r="F8" s="13">
        <v>3</v>
      </c>
      <c r="G8" s="30">
        <f t="shared" si="0"/>
        <v>54</v>
      </c>
    </row>
    <row r="9" spans="2:7" ht="18" customHeight="1">
      <c r="B9" s="28" t="s">
        <v>19</v>
      </c>
      <c r="C9" s="29" t="s">
        <v>26</v>
      </c>
      <c r="D9" s="13">
        <v>1</v>
      </c>
      <c r="E9" s="13">
        <v>18</v>
      </c>
      <c r="F9" s="13">
        <v>3</v>
      </c>
      <c r="G9" s="30">
        <f t="shared" si="0"/>
        <v>54</v>
      </c>
    </row>
    <row r="10" spans="2:7" ht="18" customHeight="1">
      <c r="B10" s="28" t="s">
        <v>19</v>
      </c>
      <c r="C10" s="29" t="s">
        <v>28</v>
      </c>
      <c r="D10" s="13">
        <v>1</v>
      </c>
      <c r="E10" s="13">
        <v>18</v>
      </c>
      <c r="F10" s="13">
        <v>2</v>
      </c>
      <c r="G10" s="30">
        <f t="shared" si="0"/>
        <v>36</v>
      </c>
    </row>
    <row r="11" spans="2:7" ht="18" customHeight="1">
      <c r="B11" s="28" t="s">
        <v>20</v>
      </c>
      <c r="C11" s="29" t="s">
        <v>25</v>
      </c>
      <c r="D11" s="13">
        <v>1</v>
      </c>
      <c r="E11" s="13">
        <v>3</v>
      </c>
      <c r="F11" s="13">
        <v>5.25</v>
      </c>
      <c r="G11" s="30">
        <f t="shared" si="0"/>
        <v>15.75</v>
      </c>
    </row>
    <row r="12" spans="2:7" ht="18" customHeight="1">
      <c r="B12" s="28" t="s">
        <v>20</v>
      </c>
      <c r="C12" s="29" t="s">
        <v>26</v>
      </c>
      <c r="D12" s="13">
        <v>1</v>
      </c>
      <c r="E12" s="13">
        <v>3</v>
      </c>
      <c r="F12" s="13">
        <v>4.5</v>
      </c>
      <c r="G12" s="30">
        <f t="shared" si="0"/>
        <v>13.5</v>
      </c>
    </row>
    <row r="13" spans="2:7" ht="18" customHeight="1">
      <c r="B13" s="28" t="s">
        <v>21</v>
      </c>
      <c r="C13" s="29" t="s">
        <v>25</v>
      </c>
      <c r="D13" s="13">
        <v>1</v>
      </c>
      <c r="E13" s="13">
        <v>2</v>
      </c>
      <c r="F13" s="13">
        <v>3</v>
      </c>
      <c r="G13" s="30">
        <f t="shared" si="0"/>
        <v>6</v>
      </c>
    </row>
    <row r="14" spans="2:12" ht="18" customHeight="1">
      <c r="B14" s="28" t="s">
        <v>21</v>
      </c>
      <c r="C14" s="29" t="s">
        <v>26</v>
      </c>
      <c r="D14" s="13">
        <v>1</v>
      </c>
      <c r="E14" s="13">
        <v>2</v>
      </c>
      <c r="F14" s="13">
        <v>3</v>
      </c>
      <c r="G14" s="30">
        <f t="shared" si="0"/>
        <v>6</v>
      </c>
      <c r="J14" s="2"/>
      <c r="K14" s="2"/>
      <c r="L14" s="2"/>
    </row>
    <row r="15" spans="2:11" ht="18" customHeight="1">
      <c r="B15" s="28" t="s">
        <v>21</v>
      </c>
      <c r="C15" s="29" t="s">
        <v>28</v>
      </c>
      <c r="D15" s="13">
        <v>1</v>
      </c>
      <c r="E15" s="13">
        <v>2</v>
      </c>
      <c r="F15" s="13">
        <v>2</v>
      </c>
      <c r="G15" s="30">
        <f t="shared" si="0"/>
        <v>4</v>
      </c>
      <c r="K15" s="2"/>
    </row>
    <row r="16" spans="2:11" ht="18" customHeight="1">
      <c r="B16" s="28" t="s">
        <v>22</v>
      </c>
      <c r="C16" s="29" t="s">
        <v>25</v>
      </c>
      <c r="D16" s="13">
        <v>1</v>
      </c>
      <c r="E16" s="13">
        <v>1</v>
      </c>
      <c r="F16" s="13">
        <v>5</v>
      </c>
      <c r="G16" s="30">
        <f t="shared" si="0"/>
        <v>5</v>
      </c>
      <c r="K16" s="2"/>
    </row>
    <row r="17" spans="2:7" ht="18" customHeight="1">
      <c r="B17" s="28" t="s">
        <v>22</v>
      </c>
      <c r="C17" s="29" t="s">
        <v>26</v>
      </c>
      <c r="D17" s="13">
        <v>1</v>
      </c>
      <c r="E17" s="13">
        <v>1</v>
      </c>
      <c r="F17" s="13">
        <v>4</v>
      </c>
      <c r="G17" s="30">
        <f t="shared" si="0"/>
        <v>4</v>
      </c>
    </row>
    <row r="18" spans="2:7" ht="18" customHeight="1">
      <c r="B18" s="28" t="s">
        <v>22</v>
      </c>
      <c r="C18" s="29" t="s">
        <v>25</v>
      </c>
      <c r="D18" s="13">
        <v>2</v>
      </c>
      <c r="E18" s="13">
        <v>2</v>
      </c>
      <c r="F18" s="13">
        <v>5</v>
      </c>
      <c r="G18" s="30">
        <f t="shared" si="0"/>
        <v>10</v>
      </c>
    </row>
    <row r="19" spans="2:7" ht="18" customHeight="1">
      <c r="B19" s="28" t="s">
        <v>23</v>
      </c>
      <c r="C19" s="29" t="s">
        <v>25</v>
      </c>
      <c r="D19" s="13">
        <v>2</v>
      </c>
      <c r="E19" s="13">
        <v>2</v>
      </c>
      <c r="F19" s="13">
        <v>5</v>
      </c>
      <c r="G19" s="30">
        <f t="shared" si="0"/>
        <v>10</v>
      </c>
    </row>
    <row r="20" spans="2:7" ht="18" customHeight="1">
      <c r="B20" s="28" t="s">
        <v>23</v>
      </c>
      <c r="C20" s="29" t="s">
        <v>25</v>
      </c>
      <c r="D20" s="13">
        <v>1</v>
      </c>
      <c r="E20" s="13">
        <v>1</v>
      </c>
      <c r="F20" s="13">
        <v>5</v>
      </c>
      <c r="G20" s="30">
        <f t="shared" si="0"/>
        <v>5</v>
      </c>
    </row>
    <row r="21" spans="2:7" ht="18" customHeight="1">
      <c r="B21" s="28" t="s">
        <v>23</v>
      </c>
      <c r="C21" s="31" t="s">
        <v>26</v>
      </c>
      <c r="D21" s="32">
        <v>1</v>
      </c>
      <c r="E21" s="13">
        <v>1</v>
      </c>
      <c r="F21" s="13">
        <v>4</v>
      </c>
      <c r="G21" s="30">
        <f t="shared" si="0"/>
        <v>4</v>
      </c>
    </row>
    <row r="22" spans="2:7" ht="18" customHeight="1">
      <c r="B22" s="28" t="s">
        <v>29</v>
      </c>
      <c r="C22" s="31" t="s">
        <v>25</v>
      </c>
      <c r="D22" s="32">
        <v>1</v>
      </c>
      <c r="E22" s="13">
        <v>1</v>
      </c>
      <c r="F22" s="13">
        <v>10</v>
      </c>
      <c r="G22" s="30">
        <f t="shared" si="0"/>
        <v>10</v>
      </c>
    </row>
    <row r="23" spans="2:7" ht="18" customHeight="1">
      <c r="B23" s="28" t="s">
        <v>29</v>
      </c>
      <c r="C23" s="31" t="s">
        <v>26</v>
      </c>
      <c r="D23" s="32">
        <v>1</v>
      </c>
      <c r="E23" s="13">
        <v>1</v>
      </c>
      <c r="F23" s="13">
        <v>4</v>
      </c>
      <c r="G23" s="30">
        <f t="shared" si="0"/>
        <v>4</v>
      </c>
    </row>
    <row r="24" spans="2:7" ht="18" customHeight="1">
      <c r="B24" s="28" t="s">
        <v>24</v>
      </c>
      <c r="C24" s="29" t="s">
        <v>25</v>
      </c>
      <c r="D24" s="32">
        <v>1</v>
      </c>
      <c r="E24" s="32">
        <v>2</v>
      </c>
      <c r="F24" s="32">
        <v>3</v>
      </c>
      <c r="G24" s="30">
        <f t="shared" si="0"/>
        <v>6</v>
      </c>
    </row>
    <row r="25" spans="2:8" ht="18" customHeight="1">
      <c r="B25" s="28"/>
      <c r="C25" s="33"/>
      <c r="D25" s="33"/>
      <c r="E25" s="33"/>
      <c r="F25" s="34" t="s">
        <v>34</v>
      </c>
      <c r="G25" s="34">
        <v>311.25</v>
      </c>
      <c r="H25" s="23"/>
    </row>
    <row r="27" spans="2:6" ht="30.75" customHeight="1">
      <c r="B27" s="79" t="s">
        <v>3</v>
      </c>
      <c r="C27" s="80"/>
      <c r="D27" s="16" t="s">
        <v>2</v>
      </c>
      <c r="E27" s="16" t="s">
        <v>4</v>
      </c>
      <c r="F27" s="16" t="s">
        <v>35</v>
      </c>
    </row>
    <row r="28" spans="2:6" ht="18" customHeight="1">
      <c r="B28" s="75" t="s">
        <v>5</v>
      </c>
      <c r="C28" s="76"/>
      <c r="D28" s="9">
        <v>5</v>
      </c>
      <c r="E28" s="9">
        <v>4</v>
      </c>
      <c r="F28" s="16">
        <v>20</v>
      </c>
    </row>
    <row r="29" spans="2:6" ht="18" customHeight="1">
      <c r="B29" s="75" t="s">
        <v>6</v>
      </c>
      <c r="C29" s="76"/>
      <c r="D29" s="9"/>
      <c r="E29" s="9">
        <v>8</v>
      </c>
      <c r="F29" s="9"/>
    </row>
    <row r="30" spans="2:6" ht="18" customHeight="1">
      <c r="B30" s="75" t="s">
        <v>7</v>
      </c>
      <c r="C30" s="76"/>
      <c r="D30" s="9"/>
      <c r="E30" s="9">
        <v>12</v>
      </c>
      <c r="F30" s="9"/>
    </row>
    <row r="31" spans="1:6" ht="30.75" customHeight="1">
      <c r="A31" t="s">
        <v>54</v>
      </c>
      <c r="B31" s="75" t="s">
        <v>8</v>
      </c>
      <c r="C31" s="76"/>
      <c r="D31" s="9"/>
      <c r="E31" s="9" t="s">
        <v>12</v>
      </c>
      <c r="F31" s="9"/>
    </row>
    <row r="32" spans="2:6" ht="31.5">
      <c r="B32" s="75" t="s">
        <v>9</v>
      </c>
      <c r="C32" s="76"/>
      <c r="D32" s="9"/>
      <c r="E32" s="9" t="s">
        <v>12</v>
      </c>
      <c r="F32" s="9"/>
    </row>
    <row r="33" spans="2:6" ht="23.25" customHeight="1">
      <c r="B33" s="75" t="s">
        <v>10</v>
      </c>
      <c r="C33" s="76"/>
      <c r="D33" s="42" t="s">
        <v>41</v>
      </c>
      <c r="E33" s="9" t="s">
        <v>42</v>
      </c>
      <c r="F33" s="9">
        <v>16</v>
      </c>
    </row>
    <row r="34" spans="2:6" ht="15.75">
      <c r="B34" s="75" t="s">
        <v>11</v>
      </c>
      <c r="C34" s="76"/>
      <c r="D34" s="10"/>
      <c r="E34" s="10" t="s">
        <v>14</v>
      </c>
      <c r="F34" s="10"/>
    </row>
    <row r="35" spans="2:6" ht="23.25" customHeight="1">
      <c r="B35" s="77"/>
      <c r="C35" s="78"/>
      <c r="D35" s="8"/>
      <c r="E35" s="17" t="s">
        <v>0</v>
      </c>
      <c r="F35" s="17">
        <v>36</v>
      </c>
    </row>
    <row r="36" spans="2:6" ht="16.5" thickBot="1">
      <c r="B36" s="18"/>
      <c r="C36" s="19"/>
      <c r="D36" s="18"/>
      <c r="E36" s="20"/>
      <c r="F36" s="21"/>
    </row>
    <row r="37" spans="2:4" ht="18.75">
      <c r="B37" s="71" t="s">
        <v>44</v>
      </c>
      <c r="C37" s="72"/>
      <c r="D37" s="22">
        <v>347.25</v>
      </c>
    </row>
    <row r="38" spans="2:4" ht="23.25" customHeight="1" thickBot="1">
      <c r="B38" s="73" t="s">
        <v>45</v>
      </c>
      <c r="C38" s="74"/>
      <c r="D38" s="38">
        <f>D37/45</f>
        <v>7.716666666666667</v>
      </c>
    </row>
    <row r="39" spans="3:4" ht="15">
      <c r="C39" s="26"/>
      <c r="D39" s="25"/>
    </row>
    <row r="40" spans="2:5" ht="15">
      <c r="B40" t="s">
        <v>51</v>
      </c>
      <c r="E40" s="39" t="s">
        <v>52</v>
      </c>
    </row>
    <row r="41" spans="2:5" ht="15">
      <c r="B41" s="41" t="s">
        <v>53</v>
      </c>
      <c r="D41" s="27"/>
      <c r="E41" s="41" t="s">
        <v>53</v>
      </c>
    </row>
  </sheetData>
  <sheetProtection/>
  <mergeCells count="13">
    <mergeCell ref="B31:C31"/>
    <mergeCell ref="B32:C32"/>
    <mergeCell ref="B3:G3"/>
    <mergeCell ref="I3:L3"/>
    <mergeCell ref="B37:C37"/>
    <mergeCell ref="B38:C38"/>
    <mergeCell ref="B33:C33"/>
    <mergeCell ref="B34:C34"/>
    <mergeCell ref="B35:C35"/>
    <mergeCell ref="B27:C27"/>
    <mergeCell ref="B28:C28"/>
    <mergeCell ref="B29:C29"/>
    <mergeCell ref="B30:C30"/>
  </mergeCells>
  <printOptions/>
  <pageMargins left="0.5118110236220472" right="0.11811023622047245" top="0.35433070866141736" bottom="0.35433070866141736" header="0" footer="0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PageLayoutView="0" workbookViewId="0" topLeftCell="A10">
      <selection activeCell="G19" sqref="G19"/>
    </sheetView>
  </sheetViews>
  <sheetFormatPr defaultColWidth="9.140625" defaultRowHeight="15"/>
  <cols>
    <col min="2" max="2" width="17.7109375" style="0" customWidth="1"/>
    <col min="3" max="3" width="31.140625" style="0" customWidth="1"/>
    <col min="4" max="4" width="12.8515625" style="0" customWidth="1"/>
    <col min="5" max="5" width="10.8515625" style="0" customWidth="1"/>
    <col min="6" max="6" width="11.2812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4" t="s">
        <v>16</v>
      </c>
      <c r="I2" s="3"/>
      <c r="J2" s="3"/>
      <c r="K2" s="3"/>
      <c r="L2" s="3"/>
      <c r="M2" s="3"/>
    </row>
    <row r="3" spans="2:13" ht="24" customHeight="1">
      <c r="B3" s="81" t="s">
        <v>43</v>
      </c>
      <c r="C3" s="82"/>
      <c r="D3" s="82"/>
      <c r="E3" s="82"/>
      <c r="F3" s="82"/>
      <c r="G3" s="83"/>
      <c r="I3" s="70"/>
      <c r="J3" s="70"/>
      <c r="K3" s="70"/>
      <c r="L3" s="70"/>
      <c r="M3" s="3"/>
    </row>
    <row r="4" spans="2:13" ht="50.25" customHeight="1">
      <c r="B4" s="35" t="s">
        <v>49</v>
      </c>
      <c r="C4" s="36" t="s">
        <v>50</v>
      </c>
      <c r="D4" s="36" t="s">
        <v>1</v>
      </c>
      <c r="E4" s="36" t="s">
        <v>47</v>
      </c>
      <c r="F4" s="36" t="s">
        <v>46</v>
      </c>
      <c r="G4" s="37" t="s">
        <v>48</v>
      </c>
      <c r="I4" s="3"/>
      <c r="J4" s="3"/>
      <c r="K4" s="3"/>
      <c r="L4" s="3"/>
      <c r="M4" s="3"/>
    </row>
    <row r="5" spans="2:7" ht="18" customHeight="1">
      <c r="B5" s="6" t="s">
        <v>18</v>
      </c>
      <c r="C5" s="5" t="s">
        <v>31</v>
      </c>
      <c r="D5" s="11">
        <v>3</v>
      </c>
      <c r="E5" s="11">
        <v>9</v>
      </c>
      <c r="F5" s="11">
        <v>5</v>
      </c>
      <c r="G5" s="12">
        <f>E5*F5</f>
        <v>45</v>
      </c>
    </row>
    <row r="6" spans="2:14" ht="18" customHeight="1">
      <c r="B6" s="6" t="s">
        <v>19</v>
      </c>
      <c r="C6" s="5" t="s">
        <v>31</v>
      </c>
      <c r="D6" s="11">
        <v>3</v>
      </c>
      <c r="E6" s="11">
        <v>20</v>
      </c>
      <c r="F6" s="11">
        <v>5</v>
      </c>
      <c r="G6" s="12">
        <f>E6*F6</f>
        <v>100</v>
      </c>
      <c r="N6" s="1"/>
    </row>
    <row r="7" spans="2:7" ht="18" customHeight="1">
      <c r="B7" s="6" t="s">
        <v>20</v>
      </c>
      <c r="C7" s="5" t="s">
        <v>31</v>
      </c>
      <c r="D7" s="11">
        <v>3</v>
      </c>
      <c r="E7" s="11">
        <v>3</v>
      </c>
      <c r="F7" s="11">
        <v>3</v>
      </c>
      <c r="G7" s="12">
        <f>E7*F7</f>
        <v>9</v>
      </c>
    </row>
    <row r="8" spans="2:7" ht="18" customHeight="1">
      <c r="B8" s="6" t="s">
        <v>21</v>
      </c>
      <c r="C8" s="5" t="s">
        <v>31</v>
      </c>
      <c r="D8" s="11">
        <v>3</v>
      </c>
      <c r="E8" s="11">
        <v>3</v>
      </c>
      <c r="F8" s="11">
        <v>4</v>
      </c>
      <c r="G8" s="12">
        <f>E8*F8</f>
        <v>12</v>
      </c>
    </row>
    <row r="9" spans="2:7" ht="18" customHeight="1">
      <c r="B9" s="6"/>
      <c r="C9" s="5"/>
      <c r="D9" s="7"/>
      <c r="E9" s="7"/>
      <c r="F9" s="14" t="s">
        <v>0</v>
      </c>
      <c r="G9" s="15">
        <v>166</v>
      </c>
    </row>
    <row r="11" spans="2:6" ht="31.5">
      <c r="B11" s="79" t="s">
        <v>3</v>
      </c>
      <c r="C11" s="80"/>
      <c r="D11" s="16" t="s">
        <v>2</v>
      </c>
      <c r="E11" s="16" t="s">
        <v>4</v>
      </c>
      <c r="F11" s="16" t="s">
        <v>35</v>
      </c>
    </row>
    <row r="12" spans="2:6" ht="15.75">
      <c r="B12" s="75" t="s">
        <v>5</v>
      </c>
      <c r="C12" s="76"/>
      <c r="D12" s="9"/>
      <c r="E12" s="9">
        <v>4</v>
      </c>
      <c r="F12" s="9"/>
    </row>
    <row r="13" spans="2:6" ht="15.75">
      <c r="B13" s="75" t="s">
        <v>6</v>
      </c>
      <c r="C13" s="76"/>
      <c r="D13" s="9"/>
      <c r="E13" s="9">
        <v>8</v>
      </c>
      <c r="F13" s="9"/>
    </row>
    <row r="14" spans="2:6" ht="15.75">
      <c r="B14" s="75" t="s">
        <v>7</v>
      </c>
      <c r="C14" s="76"/>
      <c r="D14" s="9"/>
      <c r="E14" s="9">
        <v>12</v>
      </c>
      <c r="F14" s="9"/>
    </row>
    <row r="15" spans="2:6" ht="31.5">
      <c r="B15" s="75" t="s">
        <v>8</v>
      </c>
      <c r="C15" s="76"/>
      <c r="D15" s="9">
        <v>3</v>
      </c>
      <c r="E15" s="9" t="s">
        <v>12</v>
      </c>
      <c r="F15" s="9">
        <v>21</v>
      </c>
    </row>
    <row r="16" spans="2:6" ht="31.5">
      <c r="B16" s="75" t="s">
        <v>9</v>
      </c>
      <c r="C16" s="76"/>
      <c r="D16" s="9">
        <v>1</v>
      </c>
      <c r="E16" s="9" t="s">
        <v>12</v>
      </c>
      <c r="F16" s="9">
        <v>6</v>
      </c>
    </row>
    <row r="17" spans="2:6" ht="15.75">
      <c r="B17" s="75" t="s">
        <v>10</v>
      </c>
      <c r="C17" s="76"/>
      <c r="D17" s="9">
        <v>3</v>
      </c>
      <c r="E17" s="9" t="s">
        <v>13</v>
      </c>
      <c r="F17" s="9">
        <v>6</v>
      </c>
    </row>
    <row r="18" spans="2:6" ht="15.75">
      <c r="B18" s="75" t="s">
        <v>11</v>
      </c>
      <c r="C18" s="76"/>
      <c r="D18" s="10">
        <v>1</v>
      </c>
      <c r="E18" s="10" t="s">
        <v>14</v>
      </c>
      <c r="F18" s="10">
        <v>1</v>
      </c>
    </row>
    <row r="19" spans="2:6" ht="15.75">
      <c r="B19" s="77"/>
      <c r="C19" s="78"/>
      <c r="D19" s="8"/>
      <c r="E19" s="17" t="s">
        <v>0</v>
      </c>
      <c r="F19" s="17">
        <v>34</v>
      </c>
    </row>
    <row r="20" spans="2:6" ht="16.5" thickBot="1">
      <c r="B20" s="18"/>
      <c r="C20" s="19"/>
      <c r="D20" s="18"/>
      <c r="E20" s="20"/>
      <c r="F20" s="21"/>
    </row>
    <row r="21" spans="2:4" ht="18.75">
      <c r="B21" s="71" t="s">
        <v>44</v>
      </c>
      <c r="C21" s="72"/>
      <c r="D21" s="22">
        <v>200</v>
      </c>
    </row>
    <row r="22" spans="2:4" ht="19.5" thickBot="1">
      <c r="B22" s="73" t="s">
        <v>45</v>
      </c>
      <c r="C22" s="74"/>
      <c r="D22" s="40">
        <v>4.45</v>
      </c>
    </row>
    <row r="23" spans="3:4" ht="15">
      <c r="C23" s="24"/>
      <c r="D23" s="25"/>
    </row>
    <row r="24" spans="2:5" ht="15">
      <c r="B24" t="s">
        <v>51</v>
      </c>
      <c r="E24" s="39" t="s">
        <v>52</v>
      </c>
    </row>
    <row r="25" spans="2:5" ht="15">
      <c r="B25" s="41" t="s">
        <v>53</v>
      </c>
      <c r="D25" s="27"/>
      <c r="E25" s="41" t="s">
        <v>53</v>
      </c>
    </row>
  </sheetData>
  <sheetProtection/>
  <mergeCells count="13">
    <mergeCell ref="B22:C22"/>
    <mergeCell ref="B11:C11"/>
    <mergeCell ref="B12:C12"/>
    <mergeCell ref="B13:C13"/>
    <mergeCell ref="B14:C14"/>
    <mergeCell ref="B15:C15"/>
    <mergeCell ref="B16:C16"/>
    <mergeCell ref="B3:G3"/>
    <mergeCell ref="I3:L3"/>
    <mergeCell ref="B17:C17"/>
    <mergeCell ref="B18:C18"/>
    <mergeCell ref="B19:C19"/>
    <mergeCell ref="B21:C21"/>
  </mergeCells>
  <printOptions/>
  <pageMargins left="0.5118110236220472" right="0.31496062992125984" top="0.7480314960629921" bottom="0.7480314960629921" header="0" footer="0"/>
  <pageSetup fitToHeight="2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A23">
      <selection activeCell="E72" sqref="E72"/>
    </sheetView>
  </sheetViews>
  <sheetFormatPr defaultColWidth="9.140625" defaultRowHeight="15"/>
  <cols>
    <col min="1" max="1" width="9.140625" style="44" customWidth="1"/>
    <col min="2" max="2" width="19.8515625" style="44" customWidth="1"/>
    <col min="3" max="3" width="35.7109375" style="44" customWidth="1"/>
    <col min="4" max="4" width="14.28125" style="44" customWidth="1"/>
    <col min="5" max="5" width="12.8515625" style="44" customWidth="1"/>
    <col min="6" max="6" width="13.8515625" style="44" customWidth="1"/>
    <col min="7" max="7" width="11.7109375" style="44" customWidth="1"/>
    <col min="8" max="8" width="17.57421875" style="44" customWidth="1"/>
    <col min="9" max="9" width="16.8515625" style="44" customWidth="1"/>
    <col min="10" max="10" width="16.28125" style="44" customWidth="1"/>
    <col min="11" max="16384" width="9.140625" style="44" customWidth="1"/>
  </cols>
  <sheetData>
    <row r="1" spans="2:12" ht="19.5" thickBot="1">
      <c r="B1" s="43" t="s">
        <v>17</v>
      </c>
      <c r="I1" s="45"/>
      <c r="J1" s="45"/>
      <c r="K1" s="45"/>
      <c r="L1" s="45"/>
    </row>
    <row r="2" spans="2:12" ht="24" customHeight="1">
      <c r="B2" s="84" t="s">
        <v>43</v>
      </c>
      <c r="C2" s="85"/>
      <c r="D2" s="85"/>
      <c r="E2" s="85"/>
      <c r="F2" s="85"/>
      <c r="G2" s="86"/>
      <c r="I2" s="87"/>
      <c r="J2" s="87"/>
      <c r="K2" s="87"/>
      <c r="L2" s="45"/>
    </row>
    <row r="3" spans="2:7" ht="60" customHeight="1">
      <c r="B3" s="46" t="s">
        <v>49</v>
      </c>
      <c r="C3" s="47" t="s">
        <v>50</v>
      </c>
      <c r="D3" s="47" t="s">
        <v>1</v>
      </c>
      <c r="E3" s="47" t="s">
        <v>47</v>
      </c>
      <c r="F3" s="48" t="s">
        <v>46</v>
      </c>
      <c r="G3" s="49" t="s">
        <v>48</v>
      </c>
    </row>
    <row r="4" spans="2:7" ht="18" customHeight="1">
      <c r="B4" s="50" t="s">
        <v>18</v>
      </c>
      <c r="C4" s="51" t="s">
        <v>32</v>
      </c>
      <c r="D4" s="52">
        <v>5</v>
      </c>
      <c r="E4" s="52">
        <v>8</v>
      </c>
      <c r="F4" s="53">
        <v>3.53</v>
      </c>
      <c r="G4" s="54">
        <f aca="true" t="shared" si="0" ref="G4:G9">E4*F4</f>
        <v>28.24</v>
      </c>
    </row>
    <row r="5" spans="2:13" ht="18" customHeight="1">
      <c r="B5" s="50" t="s">
        <v>19</v>
      </c>
      <c r="C5" s="51" t="s">
        <v>32</v>
      </c>
      <c r="D5" s="52">
        <v>5</v>
      </c>
      <c r="E5" s="52">
        <v>18</v>
      </c>
      <c r="F5" s="53">
        <v>3.62</v>
      </c>
      <c r="G5" s="54">
        <f t="shared" si="0"/>
        <v>65.16</v>
      </c>
      <c r="M5" s="55"/>
    </row>
    <row r="6" spans="2:7" ht="18" customHeight="1">
      <c r="B6" s="50" t="s">
        <v>20</v>
      </c>
      <c r="C6" s="51" t="s">
        <v>32</v>
      </c>
      <c r="D6" s="52">
        <v>5</v>
      </c>
      <c r="E6" s="52">
        <v>4</v>
      </c>
      <c r="F6" s="53">
        <v>3.17</v>
      </c>
      <c r="G6" s="54">
        <f t="shared" si="0"/>
        <v>12.68</v>
      </c>
    </row>
    <row r="7" spans="2:7" ht="18" customHeight="1">
      <c r="B7" s="50" t="s">
        <v>21</v>
      </c>
      <c r="C7" s="51" t="s">
        <v>32</v>
      </c>
      <c r="D7" s="52">
        <v>4</v>
      </c>
      <c r="E7" s="52">
        <v>3</v>
      </c>
      <c r="F7" s="53">
        <v>1.59</v>
      </c>
      <c r="G7" s="54">
        <f t="shared" si="0"/>
        <v>4.7700000000000005</v>
      </c>
    </row>
    <row r="8" spans="2:8" ht="18" customHeight="1">
      <c r="B8" s="50" t="s">
        <v>33</v>
      </c>
      <c r="C8" s="51" t="s">
        <v>32</v>
      </c>
      <c r="D8" s="52">
        <v>3</v>
      </c>
      <c r="E8" s="52">
        <v>2</v>
      </c>
      <c r="F8" s="53">
        <v>3</v>
      </c>
      <c r="G8" s="54">
        <f t="shared" si="0"/>
        <v>6</v>
      </c>
      <c r="H8" s="56"/>
    </row>
    <row r="9" spans="2:7" ht="18" customHeight="1">
      <c r="B9" s="50" t="s">
        <v>19</v>
      </c>
      <c r="C9" s="51" t="s">
        <v>40</v>
      </c>
      <c r="D9" s="52">
        <v>5</v>
      </c>
      <c r="E9" s="52">
        <v>1</v>
      </c>
      <c r="F9" s="53">
        <v>2</v>
      </c>
      <c r="G9" s="54">
        <f t="shared" si="0"/>
        <v>2</v>
      </c>
    </row>
    <row r="10" spans="2:7" ht="18" customHeight="1">
      <c r="B10" s="57" t="s">
        <v>33</v>
      </c>
      <c r="C10" s="51" t="s">
        <v>55</v>
      </c>
      <c r="D10" s="52">
        <v>3</v>
      </c>
      <c r="E10" s="52">
        <v>3</v>
      </c>
      <c r="F10" s="53">
        <v>2</v>
      </c>
      <c r="G10" s="52">
        <v>6</v>
      </c>
    </row>
    <row r="11" spans="2:7" ht="18" customHeight="1">
      <c r="B11" s="57" t="s">
        <v>33</v>
      </c>
      <c r="C11" s="51" t="s">
        <v>30</v>
      </c>
      <c r="D11" s="52">
        <v>3</v>
      </c>
      <c r="E11" s="52">
        <v>3</v>
      </c>
      <c r="F11" s="53">
        <v>2</v>
      </c>
      <c r="G11" s="52">
        <v>6</v>
      </c>
    </row>
    <row r="12" spans="2:7" ht="18" customHeight="1">
      <c r="B12" s="57" t="s">
        <v>33</v>
      </c>
      <c r="C12" s="51" t="s">
        <v>56</v>
      </c>
      <c r="D12" s="52">
        <v>3</v>
      </c>
      <c r="E12" s="52">
        <v>3</v>
      </c>
      <c r="F12" s="53">
        <v>2</v>
      </c>
      <c r="G12" s="52">
        <v>6</v>
      </c>
    </row>
    <row r="13" spans="2:7" ht="18" customHeight="1">
      <c r="B13" s="57" t="s">
        <v>33</v>
      </c>
      <c r="C13" s="51" t="s">
        <v>37</v>
      </c>
      <c r="D13" s="52">
        <v>4</v>
      </c>
      <c r="E13" s="52">
        <v>2</v>
      </c>
      <c r="F13" s="53">
        <f>G13/2</f>
        <v>1.67</v>
      </c>
      <c r="G13" s="52">
        <v>3.34</v>
      </c>
    </row>
    <row r="14" spans="2:7" ht="18" customHeight="1">
      <c r="B14" s="57" t="s">
        <v>33</v>
      </c>
      <c r="C14" s="51" t="s">
        <v>38</v>
      </c>
      <c r="D14" s="52">
        <v>4</v>
      </c>
      <c r="E14" s="52">
        <v>2</v>
      </c>
      <c r="F14" s="53">
        <f aca="true" t="shared" si="1" ref="F14:F28">G14/2</f>
        <v>2.5</v>
      </c>
      <c r="G14" s="52">
        <v>5</v>
      </c>
    </row>
    <row r="15" spans="2:7" ht="18" customHeight="1">
      <c r="B15" s="57" t="s">
        <v>33</v>
      </c>
      <c r="C15" s="51" t="s">
        <v>36</v>
      </c>
      <c r="D15" s="52">
        <v>4</v>
      </c>
      <c r="E15" s="52">
        <v>2</v>
      </c>
      <c r="F15" s="53">
        <f t="shared" si="1"/>
        <v>1.67</v>
      </c>
      <c r="G15" s="52">
        <v>3.34</v>
      </c>
    </row>
    <row r="16" spans="2:7" ht="18" customHeight="1">
      <c r="B16" s="57" t="s">
        <v>33</v>
      </c>
      <c r="C16" s="51" t="s">
        <v>57</v>
      </c>
      <c r="D16" s="52">
        <v>4</v>
      </c>
      <c r="E16" s="52">
        <v>2</v>
      </c>
      <c r="F16" s="53">
        <f t="shared" si="1"/>
        <v>1.67</v>
      </c>
      <c r="G16" s="52">
        <v>3.34</v>
      </c>
    </row>
    <row r="17" spans="2:7" ht="18" customHeight="1">
      <c r="B17" s="57" t="s">
        <v>33</v>
      </c>
      <c r="C17" s="51" t="s">
        <v>65</v>
      </c>
      <c r="D17" s="52">
        <v>4</v>
      </c>
      <c r="E17" s="52">
        <v>2</v>
      </c>
      <c r="F17" s="53">
        <f t="shared" si="1"/>
        <v>2.5</v>
      </c>
      <c r="G17" s="52">
        <v>5</v>
      </c>
    </row>
    <row r="18" spans="2:7" ht="34.5" customHeight="1">
      <c r="B18" s="57" t="s">
        <v>33</v>
      </c>
      <c r="C18" s="51" t="s">
        <v>58</v>
      </c>
      <c r="D18" s="52">
        <v>4</v>
      </c>
      <c r="E18" s="52">
        <v>2</v>
      </c>
      <c r="F18" s="53">
        <f t="shared" si="1"/>
        <v>5.56</v>
      </c>
      <c r="G18" s="52">
        <v>11.12</v>
      </c>
    </row>
    <row r="19" spans="2:7" ht="18" customHeight="1">
      <c r="B19" s="57" t="s">
        <v>33</v>
      </c>
      <c r="C19" s="51" t="s">
        <v>59</v>
      </c>
      <c r="D19" s="52">
        <v>4</v>
      </c>
      <c r="E19" s="52">
        <v>2</v>
      </c>
      <c r="F19" s="53">
        <f t="shared" si="1"/>
        <v>2.5</v>
      </c>
      <c r="G19" s="52">
        <v>5</v>
      </c>
    </row>
    <row r="20" spans="2:7" ht="30" customHeight="1">
      <c r="B20" s="57" t="s">
        <v>33</v>
      </c>
      <c r="C20" s="51" t="s">
        <v>60</v>
      </c>
      <c r="D20" s="52">
        <v>5</v>
      </c>
      <c r="E20" s="52">
        <v>2</v>
      </c>
      <c r="F20" s="53">
        <f t="shared" si="1"/>
        <v>1.4</v>
      </c>
      <c r="G20" s="52">
        <v>2.8</v>
      </c>
    </row>
    <row r="21" spans="2:7" ht="18" customHeight="1">
      <c r="B21" s="57" t="s">
        <v>33</v>
      </c>
      <c r="C21" s="51" t="s">
        <v>37</v>
      </c>
      <c r="D21" s="52">
        <v>5</v>
      </c>
      <c r="E21" s="52">
        <v>2</v>
      </c>
      <c r="F21" s="53">
        <f t="shared" si="1"/>
        <v>1.67</v>
      </c>
      <c r="G21" s="52">
        <v>3.34</v>
      </c>
    </row>
    <row r="22" spans="2:7" ht="18" customHeight="1">
      <c r="B22" s="57" t="s">
        <v>33</v>
      </c>
      <c r="C22" s="51" t="s">
        <v>38</v>
      </c>
      <c r="D22" s="52">
        <v>5</v>
      </c>
      <c r="E22" s="52">
        <v>2</v>
      </c>
      <c r="F22" s="53">
        <f t="shared" si="1"/>
        <v>2.5</v>
      </c>
      <c r="G22" s="52">
        <v>5</v>
      </c>
    </row>
    <row r="23" spans="2:7" ht="18" customHeight="1">
      <c r="B23" s="57" t="s">
        <v>33</v>
      </c>
      <c r="C23" s="51" t="s">
        <v>36</v>
      </c>
      <c r="D23" s="52">
        <v>5</v>
      </c>
      <c r="E23" s="52">
        <v>2</v>
      </c>
      <c r="F23" s="53">
        <f t="shared" si="1"/>
        <v>1.67</v>
      </c>
      <c r="G23" s="52">
        <v>3.34</v>
      </c>
    </row>
    <row r="24" spans="2:7" ht="18" customHeight="1">
      <c r="B24" s="57" t="s">
        <v>33</v>
      </c>
      <c r="C24" s="51" t="s">
        <v>61</v>
      </c>
      <c r="D24" s="52">
        <v>5</v>
      </c>
      <c r="E24" s="52">
        <v>2</v>
      </c>
      <c r="F24" s="53">
        <f t="shared" si="1"/>
        <v>1.67</v>
      </c>
      <c r="G24" s="52">
        <v>3.34</v>
      </c>
    </row>
    <row r="25" spans="2:7" ht="18" customHeight="1">
      <c r="B25" s="57" t="s">
        <v>33</v>
      </c>
      <c r="C25" s="51" t="s">
        <v>62</v>
      </c>
      <c r="D25" s="52">
        <v>5</v>
      </c>
      <c r="E25" s="52">
        <v>2</v>
      </c>
      <c r="F25" s="53">
        <f t="shared" si="1"/>
        <v>2.78</v>
      </c>
      <c r="G25" s="52">
        <v>5.56</v>
      </c>
    </row>
    <row r="26" spans="2:7" ht="18" customHeight="1">
      <c r="B26" s="57" t="s">
        <v>33</v>
      </c>
      <c r="C26" s="51" t="s">
        <v>63</v>
      </c>
      <c r="D26" s="52">
        <v>5</v>
      </c>
      <c r="E26" s="52">
        <v>2</v>
      </c>
      <c r="F26" s="53">
        <f t="shared" si="1"/>
        <v>1.67</v>
      </c>
      <c r="G26" s="52">
        <v>3.34</v>
      </c>
    </row>
    <row r="27" spans="2:7" ht="18" customHeight="1">
      <c r="B27" s="57" t="s">
        <v>33</v>
      </c>
      <c r="C27" s="51" t="s">
        <v>64</v>
      </c>
      <c r="D27" s="52">
        <v>5</v>
      </c>
      <c r="E27" s="52">
        <v>2</v>
      </c>
      <c r="F27" s="53">
        <f t="shared" si="1"/>
        <v>1.67</v>
      </c>
      <c r="G27" s="52">
        <v>3.34</v>
      </c>
    </row>
    <row r="28" spans="2:7" ht="18" customHeight="1">
      <c r="B28" s="57" t="s">
        <v>33</v>
      </c>
      <c r="C28" s="51" t="s">
        <v>39</v>
      </c>
      <c r="D28" s="52">
        <v>5</v>
      </c>
      <c r="E28" s="52">
        <v>2</v>
      </c>
      <c r="F28" s="53">
        <f t="shared" si="1"/>
        <v>2.78</v>
      </c>
      <c r="G28" s="52">
        <v>5.56</v>
      </c>
    </row>
    <row r="29" spans="2:7" ht="18" customHeight="1">
      <c r="B29" s="58"/>
      <c r="C29" s="59"/>
      <c r="D29" s="60"/>
      <c r="E29" s="60"/>
      <c r="F29" s="61" t="s">
        <v>66</v>
      </c>
      <c r="G29" s="61">
        <v>208.61</v>
      </c>
    </row>
    <row r="31" spans="2:6" ht="30.75" customHeight="1">
      <c r="B31" s="88"/>
      <c r="C31" s="89"/>
      <c r="D31" s="90"/>
      <c r="E31" s="90"/>
      <c r="F31" s="90"/>
    </row>
    <row r="32" spans="2:5" ht="15">
      <c r="B32" s="44" t="s">
        <v>69</v>
      </c>
      <c r="E32" s="68" t="s">
        <v>70</v>
      </c>
    </row>
    <row r="33" spans="2:5" ht="15">
      <c r="B33" s="69" t="s">
        <v>67</v>
      </c>
      <c r="D33" s="67"/>
      <c r="E33" s="69" t="s">
        <v>68</v>
      </c>
    </row>
    <row r="34" spans="2:6" ht="18" customHeight="1">
      <c r="B34" s="91"/>
      <c r="C34" s="92"/>
      <c r="D34" s="93"/>
      <c r="E34" s="93"/>
      <c r="F34" s="93"/>
    </row>
    <row r="35" spans="2:6" ht="30.75" customHeight="1">
      <c r="B35" s="91"/>
      <c r="C35" s="92"/>
      <c r="D35" s="93"/>
      <c r="E35" s="93"/>
      <c r="F35" s="93"/>
    </row>
    <row r="36" spans="2:6" ht="15.75">
      <c r="B36" s="91"/>
      <c r="C36" s="92"/>
      <c r="D36" s="93"/>
      <c r="E36" s="93"/>
      <c r="F36" s="93"/>
    </row>
    <row r="37" spans="2:6" ht="18" customHeight="1">
      <c r="B37" s="91"/>
      <c r="C37" s="92"/>
      <c r="D37" s="93"/>
      <c r="E37" s="93"/>
      <c r="F37" s="93"/>
    </row>
    <row r="38" spans="2:6" ht="15.75">
      <c r="B38" s="91"/>
      <c r="C38" s="92"/>
      <c r="D38" s="94"/>
      <c r="E38" s="94"/>
      <c r="F38" s="94"/>
    </row>
    <row r="39" spans="2:6" ht="15.75">
      <c r="B39" s="95"/>
      <c r="C39" s="95"/>
      <c r="D39" s="94"/>
      <c r="E39" s="94"/>
      <c r="F39" s="94"/>
    </row>
    <row r="40" spans="2:6" ht="15.75">
      <c r="B40" s="92"/>
      <c r="C40" s="96"/>
      <c r="D40" s="58"/>
      <c r="E40" s="63"/>
      <c r="F40" s="63"/>
    </row>
    <row r="41" spans="2:8" ht="18.75">
      <c r="B41" s="58"/>
      <c r="C41" s="62"/>
      <c r="D41" s="58"/>
      <c r="E41" s="63"/>
      <c r="F41" s="64"/>
      <c r="H41" s="65"/>
    </row>
    <row r="42" spans="2:6" ht="18.75">
      <c r="B42" s="97"/>
      <c r="C42" s="98"/>
      <c r="D42" s="99"/>
      <c r="E42" s="45"/>
      <c r="F42" s="45"/>
    </row>
    <row r="43" spans="2:6" ht="18.75">
      <c r="B43" s="97"/>
      <c r="C43" s="98"/>
      <c r="D43" s="100"/>
      <c r="E43" s="45"/>
      <c r="F43" s="45"/>
    </row>
    <row r="44" spans="3:4" ht="15">
      <c r="C44" s="66"/>
      <c r="D44" s="67"/>
    </row>
    <row r="49" spans="2:9" ht="49.5" customHeight="1">
      <c r="B49" s="101"/>
      <c r="C49" s="101"/>
      <c r="D49" s="101"/>
      <c r="E49" s="101"/>
      <c r="F49" s="102"/>
      <c r="G49" s="102"/>
      <c r="H49" s="101"/>
      <c r="I49" s="101"/>
    </row>
    <row r="50" spans="2:9" ht="23.25" customHeight="1">
      <c r="B50" s="103"/>
      <c r="C50" s="103"/>
      <c r="D50" s="103"/>
      <c r="E50" s="103"/>
      <c r="F50" s="103"/>
      <c r="G50" s="103"/>
      <c r="H50" s="103"/>
      <c r="I50" s="103"/>
    </row>
    <row r="51" spans="2:9" ht="21" customHeight="1">
      <c r="B51" s="101"/>
      <c r="C51" s="104"/>
      <c r="D51" s="101"/>
      <c r="E51" s="101"/>
      <c r="F51" s="102"/>
      <c r="G51" s="102"/>
      <c r="H51" s="101"/>
      <c r="I51" s="101"/>
    </row>
    <row r="52" spans="2:9" ht="18.75">
      <c r="B52" s="101"/>
      <c r="C52" s="104"/>
      <c r="D52" s="101"/>
      <c r="E52" s="101"/>
      <c r="F52" s="102"/>
      <c r="G52" s="102"/>
      <c r="H52" s="101"/>
      <c r="I52" s="101"/>
    </row>
    <row r="53" spans="2:9" ht="18.75">
      <c r="B53" s="101"/>
      <c r="C53" s="104"/>
      <c r="D53" s="101"/>
      <c r="E53" s="101"/>
      <c r="F53" s="102"/>
      <c r="G53" s="102"/>
      <c r="H53" s="101"/>
      <c r="I53" s="101"/>
    </row>
    <row r="54" spans="2:9" ht="18.75">
      <c r="B54" s="101"/>
      <c r="C54" s="104"/>
      <c r="D54" s="101"/>
      <c r="E54" s="101"/>
      <c r="F54" s="102"/>
      <c r="G54" s="102"/>
      <c r="H54" s="101"/>
      <c r="I54" s="101"/>
    </row>
    <row r="55" spans="2:9" ht="18.75">
      <c r="B55" s="101"/>
      <c r="C55" s="104"/>
      <c r="D55" s="101"/>
      <c r="E55" s="101"/>
      <c r="F55" s="102"/>
      <c r="G55" s="102"/>
      <c r="H55" s="101"/>
      <c r="I55" s="101"/>
    </row>
    <row r="56" spans="2:9" ht="18.75">
      <c r="B56" s="101"/>
      <c r="C56" s="104"/>
      <c r="D56" s="101"/>
      <c r="E56" s="101"/>
      <c r="F56" s="102"/>
      <c r="G56" s="102"/>
      <c r="H56" s="101"/>
      <c r="I56" s="101"/>
    </row>
    <row r="57" spans="2:9" ht="15.75" customHeight="1">
      <c r="B57" s="105"/>
      <c r="C57" s="106"/>
      <c r="D57" s="106"/>
      <c r="E57" s="106"/>
      <c r="F57" s="106"/>
      <c r="G57" s="106"/>
      <c r="H57" s="106"/>
      <c r="I57" s="106"/>
    </row>
    <row r="58" spans="2:9" ht="15.75">
      <c r="B58" s="107"/>
      <c r="C58" s="101"/>
      <c r="D58" s="108"/>
      <c r="E58" s="108"/>
      <c r="F58" s="108"/>
      <c r="G58" s="108"/>
      <c r="H58" s="108"/>
      <c r="I58" s="108"/>
    </row>
    <row r="59" spans="2:9" ht="20.25" customHeight="1">
      <c r="B59" s="107"/>
      <c r="C59" s="101"/>
      <c r="D59" s="108"/>
      <c r="E59" s="108"/>
      <c r="F59" s="108"/>
      <c r="G59" s="108"/>
      <c r="H59" s="108"/>
      <c r="I59" s="108"/>
    </row>
    <row r="60" spans="2:9" ht="19.5" customHeight="1">
      <c r="B60" s="107"/>
      <c r="C60" s="101"/>
      <c r="D60" s="108"/>
      <c r="E60" s="108"/>
      <c r="F60" s="108"/>
      <c r="G60" s="108"/>
      <c r="H60" s="108"/>
      <c r="I60" s="108"/>
    </row>
    <row r="61" spans="2:9" ht="20.25" customHeight="1">
      <c r="B61" s="107"/>
      <c r="C61" s="101"/>
      <c r="D61" s="108"/>
      <c r="E61" s="108"/>
      <c r="F61" s="108"/>
      <c r="G61" s="108"/>
      <c r="H61" s="108"/>
      <c r="I61" s="108"/>
    </row>
    <row r="62" spans="2:9" ht="22.5" customHeight="1">
      <c r="B62" s="107"/>
      <c r="C62" s="101"/>
      <c r="D62" s="108"/>
      <c r="E62" s="108"/>
      <c r="F62" s="108"/>
      <c r="G62" s="108"/>
      <c r="H62" s="108"/>
      <c r="I62" s="108"/>
    </row>
    <row r="63" spans="2:9" ht="15" customHeight="1">
      <c r="B63" s="107"/>
      <c r="C63" s="101"/>
      <c r="D63" s="108"/>
      <c r="E63" s="108"/>
      <c r="F63" s="108"/>
      <c r="G63" s="108"/>
      <c r="H63" s="108"/>
      <c r="I63" s="108"/>
    </row>
    <row r="64" spans="2:9" ht="15.75">
      <c r="B64" s="107"/>
      <c r="C64" s="101"/>
      <c r="D64" s="108"/>
      <c r="E64" s="108"/>
      <c r="F64" s="108"/>
      <c r="G64" s="108"/>
      <c r="H64" s="108"/>
      <c r="I64" s="108"/>
    </row>
    <row r="65" spans="2:9" ht="22.5" customHeight="1">
      <c r="B65" s="109"/>
      <c r="C65" s="109"/>
      <c r="D65" s="109"/>
      <c r="E65" s="109"/>
      <c r="F65" s="109"/>
      <c r="G65" s="109"/>
      <c r="H65" s="109"/>
      <c r="I65" s="109"/>
    </row>
    <row r="66" spans="2:9" ht="24" customHeight="1">
      <c r="B66" s="102"/>
      <c r="C66" s="102"/>
      <c r="D66" s="102"/>
      <c r="E66" s="102"/>
      <c r="F66" s="102"/>
      <c r="G66" s="102"/>
      <c r="H66" s="102"/>
      <c r="I66" s="102"/>
    </row>
  </sheetData>
  <sheetProtection/>
  <mergeCells count="27">
    <mergeCell ref="I2:K2"/>
    <mergeCell ref="B39:C39"/>
    <mergeCell ref="B37:C37"/>
    <mergeCell ref="B38:C38"/>
    <mergeCell ref="B40:C40"/>
    <mergeCell ref="B42:C42"/>
    <mergeCell ref="B31:C31"/>
    <mergeCell ref="B34:C34"/>
    <mergeCell ref="F55:G55"/>
    <mergeCell ref="F56:G56"/>
    <mergeCell ref="F49:G49"/>
    <mergeCell ref="F51:G51"/>
    <mergeCell ref="F52:G52"/>
    <mergeCell ref="B2:G2"/>
    <mergeCell ref="B43:C43"/>
    <mergeCell ref="B35:C35"/>
    <mergeCell ref="B36:C36"/>
    <mergeCell ref="B57:I57"/>
    <mergeCell ref="B50:I50"/>
    <mergeCell ref="E65:G65"/>
    <mergeCell ref="E66:G66"/>
    <mergeCell ref="B65:D65"/>
    <mergeCell ref="B66:D66"/>
    <mergeCell ref="H65:I65"/>
    <mergeCell ref="H66:I66"/>
    <mergeCell ref="F53:G53"/>
    <mergeCell ref="F54:G54"/>
  </mergeCells>
  <printOptions/>
  <pageMargins left="0.31496062992125984" right="0.31496062992125984" top="0.5511811023622047" bottom="0.5511811023622047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2014-01-16T06:59:16Z</dcterms:modified>
  <cp:category/>
  <cp:version/>
  <cp:contentType/>
  <cp:contentStatus/>
</cp:coreProperties>
</file>